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xr:revisionPtr revIDLastSave="71" documentId="13_ncr:1_{5E80D2C0-A8C8-4063-BDE9-DD34E5C1AF3A}" xr6:coauthVersionLast="43" xr6:coauthVersionMax="43" xr10:uidLastSave="{9746A6AC-4628-4D33-A014-90B2961B412D}"/>
  <bookViews>
    <workbookView xWindow="14100" yWindow="0" windowWidth="14400" windowHeight="15600" activeTab="1" xr2:uid="{00000000-000D-0000-FFFF-FFFF00000000}"/>
  </bookViews>
  <sheets>
    <sheet name="Biểu số 59" sheetId="1" r:id="rId1"/>
    <sheet name="Biểu số 60" sheetId="2" r:id="rId2"/>
    <sheet name="Biểu số 61" sheetId="3" r:id="rId3"/>
  </sheets>
  <definedNames>
    <definedName name="_xlnm.Print_Area" localSheetId="0">'Biểu số 59'!$A$1:$F$26</definedName>
    <definedName name="_xlnm.Print_Area" localSheetId="1">'Biểu số 60'!$A$1:$F$36</definedName>
    <definedName name="_xlnm.Print_Area" localSheetId="2">'Biểu số 61'!$A$1:$F$35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3" l="1"/>
  <c r="A5" i="2"/>
  <c r="A2" i="3"/>
  <c r="A2" i="2"/>
  <c r="I15" i="3"/>
</calcChain>
</file>

<file path=xl/sharedStrings.xml><?xml version="1.0" encoding="utf-8"?>
<sst xmlns="http://schemas.openxmlformats.org/spreadsheetml/2006/main" count="139" uniqueCount="90">
  <si>
    <t>Biểu số 59/CK-NSNN</t>
  </si>
  <si>
    <t>Đơn vị: Triệu đồng</t>
  </si>
  <si>
    <t>STT</t>
  </si>
  <si>
    <t>NỘI DUNG</t>
  </si>
  <si>
    <t xml:space="preserve">DỰ TOÁN NĂM </t>
  </si>
  <si>
    <t>SO SÁNH ƯỚC THỰC HIỆN VỚI (%)</t>
  </si>
  <si>
    <t>DỰ TOÁN NĂM</t>
  </si>
  <si>
    <t>CÙNG KỲ NĂM TRƯỚC</t>
  </si>
  <si>
    <t>A</t>
  </si>
  <si>
    <t>B</t>
  </si>
  <si>
    <t>3=2/1</t>
  </si>
  <si>
    <t>TỔNG NGUỒN THU NSNN TRÊN ĐỊA BÀN</t>
  </si>
  <si>
    <t>I</t>
  </si>
  <si>
    <t>Thu cân đối NSNN</t>
  </si>
  <si>
    <t>Thu nội địa</t>
  </si>
  <si>
    <t>Thu từ dầu thô</t>
  </si>
  <si>
    <t>Thu cân đối từ hoạt động xuất khẩu, nhập khẩu</t>
  </si>
  <si>
    <t>Thu viện trợ</t>
  </si>
  <si>
    <t>II</t>
  </si>
  <si>
    <t>Thu chuyển nguồn từ năm trước chuyển sang</t>
  </si>
  <si>
    <t>TỔNG CHI NSĐP</t>
  </si>
  <si>
    <t> I</t>
  </si>
  <si>
    <t>Chi cân đối NSĐP</t>
  </si>
  <si>
    <t>Chi đầu tư phát triển</t>
  </si>
  <si>
    <t>Chi thường xuyên</t>
  </si>
  <si>
    <t>Chi trả nợ lãi các khoản do chính quyền địa phương vay</t>
  </si>
  <si>
    <t>Chi bổ sung quỹ dự trữ tài chính</t>
  </si>
  <si>
    <t>Dự phòng ngân sách</t>
  </si>
  <si>
    <t>III</t>
  </si>
  <si>
    <t>Chi từ nguồn bổ sung có mục tiêu từ NSTW cho NSĐP</t>
  </si>
  <si>
    <t>C</t>
  </si>
  <si>
    <t>BỘI CHI NSĐP/ BỘI THU NSĐP</t>
  </si>
  <si>
    <t>D</t>
  </si>
  <si>
    <t>CHI TRẢ NỢ GỐC</t>
  </si>
  <si>
    <t>Biểu số 60/CK-NSNN</t>
  </si>
  <si>
    <t>TỔNG THU NSNN TRÊN ĐỊA BÀN</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</si>
  <si>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</si>
  <si>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</si>
  <si>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</si>
  <si>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</si>
  <si>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</si>
  <si>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</si>
  <si>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</si>
  <si>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</si>
  <si>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</si>
  <si>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</si>
  <si>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</si>
  <si>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</si>
  <si>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</si>
  <si>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</si>
  <si>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</si>
  <si>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</si>
  <si>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</si>
  <si>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</si>
  <si>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</si>
  <si>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</si>
  <si>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IV</t>
  </si>
  <si>
    <t xml:space="preserve">THU NSĐP ĐƯỢC HƯỞNG THEO PHÂN CẤP </t>
  </si>
  <si>
    <t>Từ các khoản thu phân chia</t>
  </si>
  <si>
    <t>Các khoản thu NSĐP được hưởng 100%</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</si>
  <si>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</si>
  <si>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</si>
  <si>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</si>
  <si>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</si>
  <si>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</si>
  <si>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</si>
  <si>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</si>
  <si>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</si>
  <si>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</si>
  <si>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</si>
  <si>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</si>
  <si>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</si>
  <si>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</si>
  <si>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</si>
  <si>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</si>
  <si>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</si>
  <si>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</si>
  <si>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</si>
  <si>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</si>
  <si>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</si>
  <si>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</si>
  <si>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UBND TỈNH PHÚ THỌ</t>
  </si>
  <si>
    <t>SỞ TÀI CHÍNH</t>
  </si>
  <si>
    <t>(Kèm theo công văn số …./BC-STC ngày …/…/2019 của Sở Tài chính Phú Thọ)</t>
  </si>
  <si>
    <t>ƯỚC THỰC HIỆN 6 THÁNG</t>
  </si>
  <si>
    <t>s</t>
  </si>
  <si>
    <t>CÂN ĐỐI NGÂN SÁCH ĐỊA PHƯƠNG 9 THÁNG NĂM 2019</t>
  </si>
  <si>
    <t>ƯỚC THỰC HIỆN 9 THÁNG</t>
  </si>
  <si>
    <t>ƯỚC THỰC HIỆN THU NGÂN SÁCH NHÀ NƯỚC 9 THÁNG NĂM 2019</t>
  </si>
  <si>
    <t>ƯỚC THỰC HIỆN CHI NGÂN SÁCH ĐỊA PHƯƠNG 9 THÁNG ĐẦU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</si>
</sst>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4"/>
      <color rgb="FF000000"/>
      <name val="Times New Roman"/>
      <family val="1"/>
    </font>
    <font>
      <sz val="14"/>
      <color theme="1"/>
      <name val="Times New Roman"/>
      <family val="1"/>
    </font>
    <font>
      <sz val="14"/>
      <color rgb="FF000000"/>
      <name val="Times New Roman"/>
      <family val="1"/>
    </font>
    <font>
      <i/>
      <sz val="14"/>
      <color rgb="FF000000"/>
      <name val="Times New Roman"/>
      <family val="1"/>
    </font>
    <font>
      <b/>
      <sz val="14"/>
      <name val="Times New Roman"/>
      <family val="1"/>
    </font>
    <font>
      <sz val="14"/>
      <name val="Times New Roman"/>
      <family val="1"/>
    </font>
    <font>
      <b/>
      <sz val="14"/>
      <color theme="1"/>
      <name val="Times New Roman"/>
      <family val="1"/>
    </font>
    <font>
      <i/>
      <sz val="14"/>
      <name val="Times New Roman"/>
      <family val="1"/>
    </font>
    <font>
      <sz val="14"/>
      <color rgb="FFFF0000"/>
      <name val="Times New Roman"/>
      <family val="1"/>
    </font>
    <font>
      <b/>
      <sz val="14"/>
      <color rgb="FFFF0000"/>
      <name val="Times New Roman"/>
      <family val="1"/>
    </font>
  </fonts>
  <fills count="2">
    <fill>
      <patternFill patternType="none"/>
    </fill>
    <fill>
      <patternFill patternType="gray125"/>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3" fillId="0" borderId="0" xfId="0" applyFont="1"/>
    <xf numFmtId="0" fontId="4" fillId="0" borderId="0" xfId="0" applyFont="1" applyAlignment="1">
      <alignment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4" fontId="6" fillId="0" borderId="1" xfId="1" applyNumberFormat="1" applyFont="1" applyBorder="1" applyAlignment="1">
      <alignment vertical="center" wrapText="1"/>
    </xf>
    <xf numFmtId="164" fontId="6" fillId="0" borderId="3" xfId="1" applyNumberFormat="1" applyFont="1" applyBorder="1" applyAlignment="1">
      <alignment vertical="center" wrapText="1"/>
    </xf>
    <xf numFmtId="164" fontId="6" fillId="0" borderId="2" xfId="1" applyNumberFormat="1" applyFont="1" applyBorder="1" applyAlignment="1">
      <alignment vertical="center" wrapText="1"/>
    </xf>
    <xf numFmtId="0" fontId="8" fillId="0" borderId="0" xfId="0" applyFont="1"/>
    <xf numFmtId="0" fontId="7" fillId="0" borderId="1" xfId="0" applyFont="1" applyBorder="1" applyAlignment="1">
      <alignment vertical="center" wrapText="1"/>
    </xf>
    <xf numFmtId="164" fontId="7" fillId="0" borderId="1" xfId="1" applyNumberFormat="1" applyFont="1" applyBorder="1" applyAlignment="1">
      <alignment vertical="center" wrapText="1"/>
    </xf>
    <xf numFmtId="164" fontId="7" fillId="0" borderId="3" xfId="1" applyNumberFormat="1" applyFont="1" applyBorder="1" applyAlignment="1">
      <alignment vertical="center" wrapText="1"/>
    </xf>
    <xf numFmtId="0" fontId="8" fillId="0" borderId="0" xfId="0" applyFont="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wrapText="1"/>
    </xf>
    <xf numFmtId="164" fontId="6" fillId="0" borderId="1" xfId="1" applyNumberFormat="1" applyFont="1" applyBorder="1" applyAlignment="1">
      <alignment horizontal="center" vertical="center" wrapText="1"/>
    </xf>
    <xf numFmtId="164" fontId="6" fillId="0" borderId="3" xfId="1"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0" fontId="9" fillId="0" borderId="1" xfId="0" applyFont="1" applyBorder="1" applyAlignment="1">
      <alignment vertical="center" wrapText="1"/>
    </xf>
    <xf numFmtId="0" fontId="6" fillId="0" borderId="2" xfId="0" applyFont="1" applyBorder="1" applyAlignment="1">
      <alignment horizontal="center" vertical="center" wrapText="1"/>
    </xf>
    <xf numFmtId="0" fontId="2" fillId="0" borderId="0" xfId="0" applyFont="1" applyAlignment="1">
      <alignment horizontal="center" vertical="center"/>
    </xf>
    <xf numFmtId="164" fontId="7" fillId="0" borderId="1" xfId="1" applyNumberFormat="1" applyFont="1" applyBorder="1" applyAlignment="1">
      <alignment horizontal="center" vertical="center" wrapText="1"/>
    </xf>
    <xf numFmtId="164" fontId="6" fillId="0" borderId="2" xfId="1" applyNumberFormat="1" applyFont="1" applyBorder="1" applyAlignment="1">
      <alignment horizontal="center" vertical="center" wrapText="1"/>
    </xf>
    <xf numFmtId="164" fontId="3" fillId="0" borderId="0" xfId="0" applyNumberFormat="1" applyFont="1"/>
    <xf numFmtId="164" fontId="7" fillId="0" borderId="2" xfId="1"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64" fontId="7" fillId="0" borderId="10" xfId="1" applyNumberFormat="1" applyFont="1" applyBorder="1" applyAlignment="1">
      <alignment horizontal="center" vertical="center" wrapText="1"/>
    </xf>
    <xf numFmtId="164" fontId="7" fillId="0" borderId="11" xfId="1" applyNumberFormat="1" applyFont="1" applyBorder="1" applyAlignment="1">
      <alignment horizontal="center" vertical="center" wrapText="1"/>
    </xf>
    <xf numFmtId="164" fontId="7" fillId="0" borderId="12" xfId="1" applyNumberFormat="1" applyFont="1" applyBorder="1" applyAlignment="1">
      <alignment vertical="center" wrapText="1"/>
    </xf>
    <xf numFmtId="164" fontId="10" fillId="0" borderId="2" xfId="1" applyNumberFormat="1" applyFont="1" applyBorder="1" applyAlignment="1">
      <alignment horizontal="center" vertical="center" wrapText="1"/>
    </xf>
    <xf numFmtId="164" fontId="6" fillId="0" borderId="12" xfId="1" applyNumberFormat="1" applyFont="1" applyBorder="1" applyAlignment="1">
      <alignment vertical="center" wrapText="1"/>
    </xf>
    <xf numFmtId="164" fontId="11" fillId="0" borderId="2" xfId="1" applyNumberFormat="1" applyFont="1" applyBorder="1" applyAlignment="1">
      <alignment vertical="center" wrapText="1"/>
    </xf>
    <xf numFmtId="0" fontId="4" fillId="0" borderId="0" xfId="0" applyFont="1" applyAlignment="1">
      <alignment horizontal="center" vertical="center" wrapText="1"/>
    </xf>
    <xf numFmtId="0" fontId="3" fillId="0" borderId="0" xfId="0" applyFont="1" applyAlignment="1">
      <alignment horizontal="right"/>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center" vertical="center"/>
    </xf>
    <xf numFmtId="164" fontId="7" fillId="0" borderId="4" xfId="1" applyNumberFormat="1" applyFont="1" applyBorder="1" applyAlignment="1">
      <alignment horizontal="center" vertical="center" wrapText="1"/>
    </xf>
    <xf numFmtId="164" fontId="7" fillId="0" borderId="5" xfId="1"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vertical="center" wrapText="1"/>
    </xf>
    <xf numFmtId="164" fontId="7" fillId="0" borderId="1" xfId="1" applyNumberFormat="1" applyFont="1" applyBorder="1" applyAlignment="1">
      <alignment horizontal="center" vertical="center" wrapText="1"/>
    </xf>
    <xf numFmtId="164" fontId="7" fillId="0" borderId="3" xfId="1" applyNumberFormat="1" applyFont="1" applyBorder="1" applyAlignment="1">
      <alignment horizontal="center" vertical="center" wrapText="1"/>
    </xf>
    <xf numFmtId="164" fontId="10" fillId="0" borderId="8" xfId="1" applyNumberFormat="1" applyFont="1" applyBorder="1" applyAlignment="1">
      <alignment horizontal="center" vertical="center" wrapText="1"/>
    </xf>
    <xf numFmtId="164" fontId="10" fillId="0" borderId="9" xfId="1"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view="pageBreakPreview" topLeftCell="A9" zoomScale="70" zoomScaleNormal="70" zoomScaleSheetLayoutView="70" workbookViewId="0">
      <selection activeCell="B32" sqref="B32:B33"/>
    </sheetView>
  </sheetViews>
  <sheetFormatPr defaultRowHeight="18.75" x14ac:dyDescent="0.3"/>
  <cols>
    <col min="1" max="1" width="5.85546875" style="1" customWidth="1"/>
    <col min="2" max="2" width="45" style="1" customWidth="1"/>
    <col min="3" max="6" width="16.42578125" style="1" customWidth="1"/>
    <col min="7" max="16384" width="9.140625" style="1"/>
  </cols>
  <sheetData>
    <row r="1" spans="1:6" x14ac:dyDescent="0.3">
      <c r="A1" s="37" t="s">
        <v>81</v>
      </c>
      <c r="B1" s="37"/>
      <c r="E1" s="38" t="s">
        <v>0</v>
      </c>
      <c r="F1" s="38"/>
    </row>
    <row r="2" spans="1:6" x14ac:dyDescent="0.3">
      <c r="A2" s="42" t="s">
        <v>82</v>
      </c>
      <c r="B2" s="42"/>
    </row>
    <row r="3" spans="1:6" x14ac:dyDescent="0.3">
      <c r="A3" s="24"/>
      <c r="B3" s="24"/>
    </row>
    <row r="4" spans="1:6" x14ac:dyDescent="0.3">
      <c r="A4" s="42" t="s">
        <v>86</v>
      </c>
      <c r="B4" s="42"/>
      <c r="C4" s="42"/>
      <c r="D4" s="42"/>
      <c r="E4" s="42"/>
      <c r="F4" s="42"/>
    </row>
    <row r="5" spans="1:6" x14ac:dyDescent="0.3">
      <c r="A5" s="44" t="s">
        <v>83</v>
      </c>
      <c r="B5" s="44"/>
      <c r="C5" s="44"/>
      <c r="D5" s="44"/>
      <c r="E5" s="44"/>
      <c r="F5" s="44"/>
    </row>
    <row r="6" spans="1:6" x14ac:dyDescent="0.3">
      <c r="A6" s="43" t="s">
        <v>1</v>
      </c>
      <c r="B6" s="43"/>
      <c r="C6" s="43"/>
      <c r="D6" s="43"/>
      <c r="E6" s="43"/>
      <c r="F6" s="43"/>
    </row>
    <row r="7" spans="1:6" ht="37.5" customHeight="1" x14ac:dyDescent="0.3">
      <c r="A7" s="39" t="s">
        <v>2</v>
      </c>
      <c r="B7" s="39" t="s">
        <v>3</v>
      </c>
      <c r="C7" s="39" t="s">
        <v>4</v>
      </c>
      <c r="D7" s="40" t="s">
        <v>87</v>
      </c>
      <c r="E7" s="41" t="s">
        <v>5</v>
      </c>
      <c r="F7" s="41"/>
    </row>
    <row r="8" spans="1:6" ht="56.25" x14ac:dyDescent="0.3">
      <c r="A8" s="39"/>
      <c r="B8" s="39"/>
      <c r="C8" s="39"/>
      <c r="D8" s="40"/>
      <c r="E8" s="17" t="s">
        <v>6</v>
      </c>
      <c r="F8" s="23" t="s">
        <v>7</v>
      </c>
    </row>
    <row r="9" spans="1:6" ht="42.75" customHeight="1" x14ac:dyDescent="0.3">
      <c r="A9" s="3" t="s">
        <v>8</v>
      </c>
      <c r="B9" s="3" t="s">
        <v>9</v>
      </c>
      <c r="C9" s="3">
        <v>1</v>
      </c>
      <c r="D9" s="4">
        <v>2</v>
      </c>
      <c r="E9" s="5" t="s">
        <v>10</v>
      </c>
      <c r="F9" s="5">
        <v>4</v>
      </c>
    </row>
    <row r="10" spans="1:6" ht="42.75" customHeight="1" x14ac:dyDescent="0.3">
      <c r="A10" s="6" t="s">
        <v>8</v>
      </c>
      <c r="B10" s="7" t="s">
        <v>11</v>
      </c>
      <c r="C10" s="8">
        <v>6696000</v>
      </c>
      <c r="D10" s="9">
        <v>5665570</v>
      </c>
      <c r="E10" s="10">
        <v>84.611260454002391</v>
      </c>
      <c r="F10" s="10">
        <v>130.87144219679283</v>
      </c>
    </row>
    <row r="11" spans="1:6" ht="42.75" customHeight="1" x14ac:dyDescent="0.3">
      <c r="A11" s="6" t="s">
        <v>12</v>
      </c>
      <c r="B11" s="7" t="s">
        <v>13</v>
      </c>
      <c r="C11" s="8">
        <v>6696000</v>
      </c>
      <c r="D11" s="9">
        <v>5665570</v>
      </c>
      <c r="E11" s="10">
        <v>84.611260454002391</v>
      </c>
      <c r="F11" s="10">
        <v>130.87144219679283</v>
      </c>
    </row>
    <row r="12" spans="1:6" ht="42.75" customHeight="1" x14ac:dyDescent="0.3">
      <c r="A12" s="3">
        <v>1</v>
      </c>
      <c r="B12" s="12" t="s">
        <v>14</v>
      </c>
      <c r="C12" s="13">
        <v>6461000</v>
      </c>
      <c r="D12" s="14">
        <v>5378623</v>
      </c>
      <c r="E12" s="10">
        <v>83.247531341897542</v>
      </c>
      <c r="F12" s="10">
        <v>131.79207393614976</v>
      </c>
    </row>
    <row r="13" spans="1:6" ht="42.75" customHeight="1" x14ac:dyDescent="0.3">
      <c r="A13" s="3">
        <v>2</v>
      </c>
      <c r="B13" s="12" t="s">
        <v>15</v>
      </c>
      <c r="C13" s="13">
        <v>0</v>
      </c>
      <c r="D13" s="14">
        <v>0</v>
      </c>
      <c r="E13" s="14">
        <v>0</v>
      </c>
      <c r="F13" s="33">
        <v>0</v>
      </c>
    </row>
    <row r="14" spans="1:6" ht="42.75" customHeight="1" x14ac:dyDescent="0.3">
      <c r="A14" s="3">
        <v>3</v>
      </c>
      <c r="B14" s="12" t="s">
        <v>16</v>
      </c>
      <c r="C14" s="13">
        <v>235000</v>
      </c>
      <c r="D14" s="14">
        <v>240111</v>
      </c>
      <c r="E14" s="10">
        <v>102.17489361702128</v>
      </c>
      <c r="F14" s="10">
        <v>96.831445993031366</v>
      </c>
    </row>
    <row r="15" spans="1:6" ht="42.75" customHeight="1" x14ac:dyDescent="0.3">
      <c r="A15" s="3">
        <v>4</v>
      </c>
      <c r="B15" s="12" t="s">
        <v>17</v>
      </c>
      <c r="C15" s="14">
        <v>0</v>
      </c>
      <c r="D15" s="14">
        <v>0</v>
      </c>
      <c r="E15" s="14">
        <v>0</v>
      </c>
      <c r="F15" s="33">
        <v>0</v>
      </c>
    </row>
    <row r="16" spans="1:6" ht="42.75" customHeight="1" x14ac:dyDescent="0.3">
      <c r="A16" s="6" t="s">
        <v>18</v>
      </c>
      <c r="B16" s="7" t="s">
        <v>19</v>
      </c>
      <c r="C16" s="14">
        <v>0</v>
      </c>
      <c r="D16" s="14">
        <v>0</v>
      </c>
      <c r="E16" s="14">
        <v>0</v>
      </c>
      <c r="F16" s="33">
        <v>0</v>
      </c>
    </row>
    <row r="17" spans="1:6" ht="42.75" customHeight="1" x14ac:dyDescent="0.3">
      <c r="A17" s="6" t="s">
        <v>9</v>
      </c>
      <c r="B17" s="7" t="s">
        <v>20</v>
      </c>
      <c r="C17" s="8">
        <v>11883029</v>
      </c>
      <c r="D17" s="9">
        <v>8794720</v>
      </c>
      <c r="E17" s="10">
        <v>74.010759377933027</v>
      </c>
      <c r="F17" s="10">
        <v>100.43168870574853</v>
      </c>
    </row>
    <row r="18" spans="1:6" ht="42.75" customHeight="1" x14ac:dyDescent="0.3">
      <c r="A18" s="6" t="s">
        <v>21</v>
      </c>
      <c r="B18" s="7" t="s">
        <v>22</v>
      </c>
      <c r="C18" s="13">
        <v>10463089</v>
      </c>
      <c r="D18" s="14">
        <v>8794720</v>
      </c>
      <c r="E18" s="10">
        <v>84.054718448825199</v>
      </c>
      <c r="F18" s="10">
        <v>100.43168870574853</v>
      </c>
    </row>
    <row r="19" spans="1:6" ht="42.75" customHeight="1" x14ac:dyDescent="0.3">
      <c r="A19" s="3">
        <v>1</v>
      </c>
      <c r="B19" s="12" t="s">
        <v>23</v>
      </c>
      <c r="C19" s="13">
        <v>1252019</v>
      </c>
      <c r="D19" s="14">
        <v>2701997</v>
      </c>
      <c r="E19" s="10">
        <v>215.81118177919026</v>
      </c>
      <c r="F19" s="10">
        <v>91.118622279505843</v>
      </c>
    </row>
    <row r="20" spans="1:6" ht="42.75" customHeight="1" x14ac:dyDescent="0.3">
      <c r="A20" s="3">
        <v>2</v>
      </c>
      <c r="B20" s="12" t="s">
        <v>24</v>
      </c>
      <c r="C20" s="13">
        <v>8996430</v>
      </c>
      <c r="D20" s="14">
        <v>6079495</v>
      </c>
      <c r="E20" s="10">
        <v>67.576749888566908</v>
      </c>
      <c r="F20" s="10">
        <v>105.27280437112505</v>
      </c>
    </row>
    <row r="21" spans="1:6" ht="42.75" customHeight="1" x14ac:dyDescent="0.3">
      <c r="A21" s="3">
        <v>3</v>
      </c>
      <c r="B21" s="12" t="s">
        <v>25</v>
      </c>
      <c r="C21" s="13">
        <v>9900</v>
      </c>
      <c r="D21" s="14">
        <v>3862</v>
      </c>
      <c r="E21" s="10">
        <v>39.01010101010101</v>
      </c>
      <c r="F21" s="10">
        <v>106.11315641029798</v>
      </c>
    </row>
    <row r="22" spans="1:6" ht="42.75" customHeight="1" x14ac:dyDescent="0.3">
      <c r="A22" s="3">
        <v>4</v>
      </c>
      <c r="B22" s="12" t="s">
        <v>26</v>
      </c>
      <c r="C22" s="13">
        <v>1200</v>
      </c>
      <c r="D22" s="14">
        <v>0</v>
      </c>
      <c r="E22" s="10">
        <v>0</v>
      </c>
      <c r="F22" s="33">
        <v>0</v>
      </c>
    </row>
    <row r="23" spans="1:6" ht="42.75" customHeight="1" x14ac:dyDescent="0.3">
      <c r="A23" s="3">
        <v>5</v>
      </c>
      <c r="B23" s="12" t="s">
        <v>27</v>
      </c>
      <c r="C23" s="13">
        <v>203540</v>
      </c>
      <c r="D23" s="14">
        <v>0</v>
      </c>
      <c r="E23" s="10">
        <v>0</v>
      </c>
      <c r="F23" s="33">
        <v>0</v>
      </c>
    </row>
    <row r="24" spans="1:6" ht="42.75" customHeight="1" x14ac:dyDescent="0.3">
      <c r="A24" s="6" t="s">
        <v>28</v>
      </c>
      <c r="B24" s="7" t="s">
        <v>29</v>
      </c>
      <c r="C24" s="8">
        <v>1419940</v>
      </c>
      <c r="D24" s="9">
        <v>0</v>
      </c>
      <c r="E24" s="10">
        <v>0</v>
      </c>
      <c r="F24" s="35"/>
    </row>
    <row r="25" spans="1:6" ht="42.75" customHeight="1" x14ac:dyDescent="0.3">
      <c r="A25" s="6" t="s">
        <v>30</v>
      </c>
      <c r="B25" s="7" t="s">
        <v>31</v>
      </c>
      <c r="C25" s="14">
        <v>0</v>
      </c>
      <c r="D25" s="14">
        <v>0</v>
      </c>
      <c r="E25" s="14">
        <v>0</v>
      </c>
      <c r="F25" s="33">
        <v>0</v>
      </c>
    </row>
    <row r="26" spans="1:6" ht="42.75" customHeight="1" x14ac:dyDescent="0.3">
      <c r="A26" s="6" t="s">
        <v>32</v>
      </c>
      <c r="B26" s="7" t="s">
        <v>33</v>
      </c>
      <c r="C26" s="14">
        <v>0</v>
      </c>
      <c r="D26" s="14">
        <v>0</v>
      </c>
      <c r="E26" s="14">
        <v>0</v>
      </c>
      <c r="F26" s="33">
        <v>0</v>
      </c>
    </row>
  </sheetData>
  <mergeCells count="11">
    <mergeCell ref="A1:B1"/>
    <mergeCell ref="E1:F1"/>
    <mergeCell ref="A7:A8"/>
    <mergeCell ref="B7:B8"/>
    <mergeCell ref="C7:C8"/>
    <mergeCell ref="D7:D8"/>
    <mergeCell ref="E7:F7"/>
    <mergeCell ref="A4:F4"/>
    <mergeCell ref="A6:F6"/>
    <mergeCell ref="A2:B2"/>
    <mergeCell ref="A5:F5"/>
  </mergeCells>
  <pageMargins left="0.7" right="0.7" top="0.65" bottom="0.75" header="0.72" footer="0.3"/>
  <pageSetup paperSize="9" scale="7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8"/>
  <sheetViews>
    <sheetView tabSelected="1" view="pageBreakPreview" zoomScale="70" zoomScaleNormal="70" zoomScaleSheetLayoutView="70" workbookViewId="0">
      <selection activeCell="D26" sqref="D26"/>
    </sheetView>
  </sheetViews>
  <sheetFormatPr defaultRowHeight="18.75" x14ac:dyDescent="0.3"/>
  <cols>
    <col min="1" max="1" width="6.140625" style="1" customWidth="1"/>
    <col min="2" max="2" width="50.140625" style="1" customWidth="1"/>
    <col min="3" max="4" width="20.140625" style="1" customWidth="1"/>
    <col min="5" max="6" width="20.5703125" style="1" customWidth="1"/>
    <col min="7" max="16384" width="9.140625" style="1"/>
  </cols>
  <sheetData>
    <row r="1" spans="1:6" x14ac:dyDescent="0.3">
      <c r="A1" s="37" t="s">
        <v>81</v>
      </c>
      <c r="B1" s="37"/>
      <c r="E1" s="38" t="s">
        <v>34</v>
      </c>
      <c r="F1" s="38"/>
    </row>
    <row r="2" spans="1:6" x14ac:dyDescent="0.3">
      <c r="A2" s="42" t="str">
        <f>+'Biểu số 59'!A2:B2</f>
        <v>SỞ TÀI CHÍNH</v>
      </c>
      <c r="B2" s="42"/>
    </row>
    <row r="3" spans="1:6" x14ac:dyDescent="0.3">
      <c r="A3" s="16"/>
      <c r="B3" s="16"/>
    </row>
    <row r="4" spans="1:6" x14ac:dyDescent="0.3">
      <c r="A4" s="42" t="s">
        <v>88</v>
      </c>
      <c r="B4" s="42"/>
      <c r="C4" s="42"/>
      <c r="D4" s="42"/>
      <c r="E4" s="42"/>
      <c r="F4" s="42"/>
    </row>
    <row r="5" spans="1:6" x14ac:dyDescent="0.3">
      <c r="A5" s="44" t="str">
        <f>+'Biểu số 59'!A5:F5</f>
        <v>(Kèm theo công văn số …./BC-STC ngày …/…/2019 của Sở Tài chính Phú Thọ)</v>
      </c>
      <c r="B5" s="44"/>
      <c r="C5" s="44"/>
      <c r="D5" s="44"/>
      <c r="E5" s="44"/>
      <c r="F5" s="44"/>
    </row>
    <row r="6" spans="1:6" x14ac:dyDescent="0.3">
      <c r="A6" s="43" t="s">
        <v>1</v>
      </c>
      <c r="B6" s="43"/>
      <c r="C6" s="43"/>
      <c r="D6" s="43"/>
      <c r="E6" s="43"/>
      <c r="F6" s="43"/>
    </row>
    <row r="7" spans="1:6" ht="45.75" customHeight="1" x14ac:dyDescent="0.3">
      <c r="A7" s="39" t="s">
        <v>2</v>
      </c>
      <c r="B7" s="39" t="s">
        <v>3</v>
      </c>
      <c r="C7" s="39" t="s">
        <v>6</v>
      </c>
      <c r="D7" s="40" t="s">
        <v>84</v>
      </c>
      <c r="E7" s="53" t="s">
        <v>5</v>
      </c>
      <c r="F7" s="54"/>
    </row>
    <row r="8" spans="1:6" ht="37.5" x14ac:dyDescent="0.3">
      <c r="A8" s="39"/>
      <c r="B8" s="39"/>
      <c r="C8" s="39"/>
      <c r="D8" s="40"/>
      <c r="E8" s="17" t="s">
        <v>6</v>
      </c>
      <c r="F8" s="17" t="s">
        <v>7</v>
      </c>
    </row>
    <row r="9" spans="1:6" ht="29.25" customHeight="1" x14ac:dyDescent="0.3">
      <c r="A9" s="3" t="s">
        <v>8</v>
      </c>
      <c r="B9" s="3" t="s">
        <v>9</v>
      </c>
      <c r="C9" s="3">
        <v>1</v>
      </c>
      <c r="D9" s="4">
        <v>2</v>
      </c>
      <c r="E9" s="5" t="s">
        <v>10</v>
      </c>
      <c r="F9" s="5">
        <v>4</v>
      </c>
    </row>
    <row r="10" spans="1:6" ht="29.25" customHeight="1" x14ac:dyDescent="0.3">
      <c r="A10" s="6" t="s">
        <v>8</v>
      </c>
      <c r="B10" s="7" t="s">
        <v>35</v>
      </c>
      <c r="C10" s="18">
        <v>6696000</v>
      </c>
      <c r="D10" s="19">
        <v>5665570</v>
      </c>
      <c r="E10" s="26">
        <v>84.611260454002391</v>
      </c>
      <c r="F10" s="26">
        <v>130.87144219679283</v>
      </c>
    </row>
    <row r="11" spans="1:6" ht="29.25" customHeight="1" x14ac:dyDescent="0.3">
      <c r="A11" s="6" t="s">
        <v>12</v>
      </c>
      <c r="B11" s="7" t="s">
        <v>14</v>
      </c>
      <c r="C11" s="18">
        <v>6461000</v>
      </c>
      <c r="D11" s="19">
        <v>5378623</v>
      </c>
      <c r="E11" s="26">
        <v>83.247531341897542</v>
      </c>
      <c r="F11" s="26">
        <v>131.79207393614976</v>
      </c>
    </row>
    <row r="12" spans="1:6" ht="29.25" customHeight="1" x14ac:dyDescent="0.3">
      <c r="A12" s="3">
        <v>1</v>
      </c>
      <c r="B12" s="12" t="s">
        <v>36</v>
      </c>
      <c r="C12" s="20">
        <v>1242000</v>
      </c>
      <c r="D12" s="21">
        <v>755015</v>
      </c>
      <c r="E12" s="28">
        <v>60.790257648953308</v>
      </c>
      <c r="F12" s="28">
        <v>84.57343909097122</v>
      </c>
    </row>
    <row r="13" spans="1:6" ht="37.5" x14ac:dyDescent="0.3">
      <c r="A13" s="3">
        <v>2</v>
      </c>
      <c r="B13" s="12" t="s">
        <v>37</v>
      </c>
      <c r="C13" s="20">
        <v>195000</v>
      </c>
      <c r="D13" s="21">
        <v>184386</v>
      </c>
      <c r="E13" s="34">
        <v>94.55692307692307</v>
      </c>
      <c r="F13" s="28">
        <v>144.47143260099665</v>
      </c>
    </row>
    <row r="14" spans="1:6" ht="29.25" customHeight="1" x14ac:dyDescent="0.3">
      <c r="A14" s="3">
        <v>3</v>
      </c>
      <c r="B14" s="12" t="s">
        <v>38</v>
      </c>
      <c r="C14" s="20">
        <v>1300000</v>
      </c>
      <c r="D14" s="21">
        <v>761055</v>
      </c>
      <c r="E14" s="28">
        <v>58.542692307692313</v>
      </c>
      <c r="F14" s="28">
        <v>87.148625189514519</v>
      </c>
    </row>
    <row r="15" spans="1:6" ht="29.25" customHeight="1" x14ac:dyDescent="0.3">
      <c r="A15" s="3">
        <v>4</v>
      </c>
      <c r="B15" s="12" t="s">
        <v>39</v>
      </c>
      <c r="C15" s="20">
        <v>295000</v>
      </c>
      <c r="D15" s="21">
        <v>272689</v>
      </c>
      <c r="E15" s="34">
        <v>92.436949152542368</v>
      </c>
      <c r="F15" s="28">
        <v>132.54573911690937</v>
      </c>
    </row>
    <row r="16" spans="1:6" ht="29.25" customHeight="1" x14ac:dyDescent="0.3">
      <c r="A16" s="3">
        <v>5</v>
      </c>
      <c r="B16" s="12" t="s">
        <v>40</v>
      </c>
      <c r="C16" s="20">
        <v>2020000</v>
      </c>
      <c r="D16" s="21">
        <v>915371</v>
      </c>
      <c r="E16" s="28">
        <v>45.315396039603961</v>
      </c>
      <c r="F16" s="28">
        <v>103.69526627554089</v>
      </c>
    </row>
    <row r="17" spans="1:6" ht="29.25" customHeight="1" x14ac:dyDescent="0.3">
      <c r="A17" s="3">
        <v>6</v>
      </c>
      <c r="B17" s="12" t="s">
        <v>41</v>
      </c>
      <c r="C17" s="20">
        <v>320000</v>
      </c>
      <c r="D17" s="21">
        <v>269344</v>
      </c>
      <c r="E17" s="28">
        <v>84.17</v>
      </c>
      <c r="F17" s="28">
        <v>121.63349726109674</v>
      </c>
    </row>
    <row r="18" spans="1:6" ht="29.25" customHeight="1" x14ac:dyDescent="0.3">
      <c r="A18" s="3">
        <v>7</v>
      </c>
      <c r="B18" s="12" t="s">
        <v>42</v>
      </c>
      <c r="C18" s="20">
        <v>125000</v>
      </c>
      <c r="D18" s="21">
        <v>84909</v>
      </c>
      <c r="E18" s="28">
        <v>67.927199999999999</v>
      </c>
      <c r="F18" s="28">
        <v>105.05809133764738</v>
      </c>
    </row>
    <row r="19" spans="1:6" ht="29.25" customHeight="1" x14ac:dyDescent="0.3">
      <c r="A19" s="3">
        <v>8</v>
      </c>
      <c r="B19" s="12" t="s">
        <v>43</v>
      </c>
      <c r="C19" s="20">
        <v>748000</v>
      </c>
      <c r="D19" s="21">
        <v>1035649</v>
      </c>
      <c r="E19" s="28">
        <v>138.45574866310159</v>
      </c>
      <c r="F19" s="28">
        <v>176.42843027692979</v>
      </c>
    </row>
    <row r="20" spans="1:6" ht="29.25" customHeight="1" x14ac:dyDescent="0.3">
      <c r="A20" s="3" t="s">
        <v>44</v>
      </c>
      <c r="B20" s="22" t="s">
        <v>45</v>
      </c>
      <c r="C20" s="20">
        <v>0</v>
      </c>
      <c r="D20" s="25">
        <v>0</v>
      </c>
      <c r="E20" s="14">
        <v>0</v>
      </c>
      <c r="F20" s="33">
        <v>0</v>
      </c>
    </row>
    <row r="21" spans="1:6" ht="29.25" customHeight="1" x14ac:dyDescent="0.3">
      <c r="A21" s="3" t="s">
        <v>44</v>
      </c>
      <c r="B21" s="22" t="s">
        <v>46</v>
      </c>
      <c r="C21" s="20">
        <v>8000</v>
      </c>
      <c r="D21" s="21">
        <v>8779</v>
      </c>
      <c r="E21" s="34">
        <v>109.7375</v>
      </c>
      <c r="F21" s="28">
        <v>108.90708348840094</v>
      </c>
    </row>
    <row r="22" spans="1:6" ht="29.25" customHeight="1" x14ac:dyDescent="0.3">
      <c r="A22" s="47" t="s">
        <v>44</v>
      </c>
      <c r="B22" s="48" t="s">
        <v>47</v>
      </c>
      <c r="C22" s="49">
        <v>600000</v>
      </c>
      <c r="D22" s="50">
        <v>887704</v>
      </c>
      <c r="E22" s="51">
        <v>147.95066666666668</v>
      </c>
      <c r="F22" s="45">
        <v>195.69848856281195</v>
      </c>
    </row>
    <row r="23" spans="1:6" x14ac:dyDescent="0.3">
      <c r="A23" s="47"/>
      <c r="B23" s="48"/>
      <c r="C23" s="49"/>
      <c r="D23" s="50"/>
      <c r="E23" s="52"/>
      <c r="F23" s="46"/>
    </row>
    <row r="24" spans="1:6" ht="29.25" customHeight="1" x14ac:dyDescent="0.3">
      <c r="A24" s="3" t="s">
        <v>44</v>
      </c>
      <c r="B24" s="22" t="s">
        <v>48</v>
      </c>
      <c r="C24" s="20">
        <v>140000</v>
      </c>
      <c r="D24" s="21">
        <v>139166</v>
      </c>
      <c r="E24" s="34">
        <v>99.404285714285706</v>
      </c>
      <c r="F24" s="28">
        <v>111.03168207820391</v>
      </c>
    </row>
    <row r="25" spans="1:6" ht="37.5" x14ac:dyDescent="0.3">
      <c r="A25" s="3" t="s">
        <v>44</v>
      </c>
      <c r="B25" s="22" t="s">
        <v>49</v>
      </c>
      <c r="C25" s="20">
        <v>0</v>
      </c>
      <c r="D25" s="21"/>
      <c r="E25" s="28">
        <v>0</v>
      </c>
      <c r="F25" s="28">
        <v>0</v>
      </c>
    </row>
    <row r="26" spans="1:6" ht="29.25" customHeight="1" x14ac:dyDescent="0.3">
      <c r="A26" s="3">
        <v>9</v>
      </c>
      <c r="B26" s="12" t="s">
        <v>50</v>
      </c>
      <c r="C26" s="20">
        <v>20000</v>
      </c>
      <c r="D26" s="21">
        <v>19453</v>
      </c>
      <c r="E26" s="34">
        <v>97.265000000000001</v>
      </c>
      <c r="F26" s="28">
        <v>69.634163802978236</v>
      </c>
    </row>
    <row r="27" spans="1:6" ht="75" x14ac:dyDescent="0.3">
      <c r="A27" s="3">
        <v>10</v>
      </c>
      <c r="B27" s="12" t="s">
        <v>51</v>
      </c>
      <c r="C27" s="20">
        <v>1000</v>
      </c>
      <c r="D27" s="21">
        <v>1245</v>
      </c>
      <c r="E27" s="34">
        <v>124.50000000000001</v>
      </c>
      <c r="F27" s="28">
        <v>177.85714285714283</v>
      </c>
    </row>
    <row r="28" spans="1:6" ht="29.25" customHeight="1" x14ac:dyDescent="0.3">
      <c r="A28" s="3">
        <v>11</v>
      </c>
      <c r="B28" s="12" t="s">
        <v>52</v>
      </c>
      <c r="C28" s="20">
        <v>22000</v>
      </c>
      <c r="D28" s="21">
        <v>17260</v>
      </c>
      <c r="E28" s="28">
        <v>78.454545454545453</v>
      </c>
      <c r="F28" s="28">
        <v>111.01106251607924</v>
      </c>
    </row>
    <row r="29" spans="1:6" ht="37.5" x14ac:dyDescent="0.3">
      <c r="A29" s="3">
        <v>12</v>
      </c>
      <c r="B29" s="12" t="s">
        <v>53</v>
      </c>
      <c r="C29" s="20">
        <v>18000</v>
      </c>
      <c r="D29" s="21">
        <v>17273</v>
      </c>
      <c r="E29" s="34">
        <v>95.961111111111109</v>
      </c>
      <c r="F29" s="28">
        <v>79.540431018603797</v>
      </c>
    </row>
    <row r="30" spans="1:6" ht="29.25" customHeight="1" x14ac:dyDescent="0.3">
      <c r="A30" s="3">
        <v>13</v>
      </c>
      <c r="B30" s="12" t="s">
        <v>54</v>
      </c>
      <c r="C30" s="20">
        <v>155000</v>
      </c>
      <c r="D30" s="21">
        <v>1044974</v>
      </c>
      <c r="E30" s="34">
        <v>674.17677419354845</v>
      </c>
      <c r="F30" s="28">
        <v>726.44824014404196</v>
      </c>
    </row>
    <row r="31" spans="1:6" s="11" customFormat="1" ht="29.25" customHeight="1" x14ac:dyDescent="0.3">
      <c r="A31" s="6" t="s">
        <v>18</v>
      </c>
      <c r="B31" s="7" t="s">
        <v>15</v>
      </c>
      <c r="C31" s="18">
        <v>0</v>
      </c>
      <c r="D31" s="19">
        <v>0</v>
      </c>
      <c r="E31" s="26">
        <v>0</v>
      </c>
      <c r="F31" s="26">
        <v>0</v>
      </c>
    </row>
    <row r="32" spans="1:6" s="11" customFormat="1" ht="29.25" customHeight="1" x14ac:dyDescent="0.3">
      <c r="A32" s="6" t="s">
        <v>28</v>
      </c>
      <c r="B32" s="7" t="s">
        <v>55</v>
      </c>
      <c r="C32" s="18">
        <v>235000</v>
      </c>
      <c r="D32" s="19">
        <v>240111</v>
      </c>
      <c r="E32" s="26">
        <v>102.17489361702128</v>
      </c>
      <c r="F32" s="26">
        <v>96.831445993031366</v>
      </c>
    </row>
    <row r="33" spans="1:6" ht="29.25" customHeight="1" x14ac:dyDescent="0.3">
      <c r="A33" s="6" t="s">
        <v>56</v>
      </c>
      <c r="B33" s="7" t="s">
        <v>17</v>
      </c>
      <c r="C33" s="14">
        <v>0</v>
      </c>
      <c r="D33" s="14">
        <v>0</v>
      </c>
      <c r="E33" s="14">
        <v>0</v>
      </c>
      <c r="F33" s="33">
        <v>0</v>
      </c>
    </row>
    <row r="34" spans="1:6" ht="37.5" x14ac:dyDescent="0.3">
      <c r="A34" s="6" t="s">
        <v>9</v>
      </c>
      <c r="B34" s="7" t="s">
        <v>57</v>
      </c>
      <c r="C34" s="18">
        <v>5046300</v>
      </c>
      <c r="D34" s="19">
        <v>4200920.1741061751</v>
      </c>
      <c r="E34" s="26">
        <v>83.247531341897528</v>
      </c>
      <c r="F34" s="26">
        <v>122.03417120799205</v>
      </c>
    </row>
    <row r="35" spans="1:6" ht="29.25" customHeight="1" x14ac:dyDescent="0.3">
      <c r="A35" s="3">
        <v>1</v>
      </c>
      <c r="B35" s="12" t="s">
        <v>58</v>
      </c>
      <c r="C35" s="25">
        <v>3716400</v>
      </c>
      <c r="D35" s="21">
        <v>3093811.25479028</v>
      </c>
      <c r="E35" s="28">
        <v>83.247531341897542</v>
      </c>
      <c r="F35" s="28">
        <v>105.07149491116876</v>
      </c>
    </row>
    <row r="36" spans="1:6" ht="29.25" customHeight="1" x14ac:dyDescent="0.3">
      <c r="A36" s="29">
        <v>2</v>
      </c>
      <c r="B36" s="30" t="s">
        <v>59</v>
      </c>
      <c r="C36" s="31">
        <v>1329900</v>
      </c>
      <c r="D36" s="32">
        <v>1107108.9193158951</v>
      </c>
      <c r="E36" s="28">
        <v>83.247531341897513</v>
      </c>
      <c r="F36" s="28">
        <v>222.3418343738179</v>
      </c>
    </row>
    <row r="38" spans="1:6" x14ac:dyDescent="0.3">
      <c r="D38" s="27"/>
    </row>
  </sheetData>
  <mergeCells count="17">
    <mergeCell ref="A2:B2"/>
    <mergeCell ref="E1:F1"/>
    <mergeCell ref="A1:B1"/>
    <mergeCell ref="A4:F4"/>
    <mergeCell ref="A6:F6"/>
    <mergeCell ref="A5:F5"/>
    <mergeCell ref="F22:F23"/>
    <mergeCell ref="A22:A23"/>
    <mergeCell ref="B22:B23"/>
    <mergeCell ref="C22:C23"/>
    <mergeCell ref="D22:D23"/>
    <mergeCell ref="E22:E23"/>
    <mergeCell ref="A7:A8"/>
    <mergeCell ref="B7:B8"/>
    <mergeCell ref="C7:C8"/>
    <mergeCell ref="D7:D8"/>
    <mergeCell ref="E7:F7"/>
  </mergeCell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topLeftCell="A12" zoomScale="70" zoomScaleNormal="70" zoomScaleSheetLayoutView="55" workbookViewId="0">
      <selection activeCell="E15" sqref="E15"/>
    </sheetView>
  </sheetViews>
  <sheetFormatPr defaultRowHeight="18.75" x14ac:dyDescent="0.3"/>
  <cols>
    <col min="1" max="1" width="9.140625" style="1"/>
    <col min="2" max="2" width="50.85546875" style="1" customWidth="1"/>
    <col min="3" max="6" width="18.5703125" style="1" customWidth="1"/>
    <col min="7" max="8" width="9.140625" style="1"/>
    <col min="9" max="10" width="13.5703125" style="1" bestFit="1" customWidth="1"/>
    <col min="11" max="16384" width="9.140625" style="1"/>
  </cols>
  <sheetData>
    <row r="1" spans="1:9" x14ac:dyDescent="0.3">
      <c r="A1" s="37" t="s">
        <v>81</v>
      </c>
      <c r="B1" s="37"/>
      <c r="D1" s="38" t="s">
        <v>60</v>
      </c>
      <c r="E1" s="38"/>
      <c r="F1" s="38"/>
    </row>
    <row r="2" spans="1:9" x14ac:dyDescent="0.3">
      <c r="A2" s="42" t="str">
        <f>+'Biểu số 59'!A2:B2</f>
        <v>SỞ TÀI CHÍNH</v>
      </c>
      <c r="B2" s="42"/>
    </row>
    <row r="3" spans="1:9" x14ac:dyDescent="0.3">
      <c r="A3" s="2"/>
    </row>
    <row r="4" spans="1:9" x14ac:dyDescent="0.3">
      <c r="A4" s="42" t="s">
        <v>89</v>
      </c>
      <c r="B4" s="42"/>
      <c r="C4" s="42"/>
      <c r="D4" s="42"/>
      <c r="E4" s="42"/>
      <c r="F4" s="42"/>
    </row>
    <row r="5" spans="1:9" x14ac:dyDescent="0.3">
      <c r="A5" s="44" t="str">
        <f>+'Biểu số 59'!A5:F5</f>
        <v>(Kèm theo công văn số …./BC-STC ngày …/…/2019 của Sở Tài chính Phú Thọ)</v>
      </c>
      <c r="B5" s="44"/>
      <c r="C5" s="44"/>
      <c r="D5" s="44"/>
      <c r="E5" s="44"/>
      <c r="F5" s="44"/>
    </row>
    <row r="6" spans="1:9" x14ac:dyDescent="0.3">
      <c r="A6" s="43" t="s">
        <v>1</v>
      </c>
      <c r="B6" s="43"/>
      <c r="C6" s="43"/>
      <c r="D6" s="43"/>
      <c r="E6" s="43"/>
      <c r="F6" s="43"/>
    </row>
    <row r="7" spans="1:9" ht="34.5" customHeight="1" x14ac:dyDescent="0.3">
      <c r="A7" s="39" t="s">
        <v>2</v>
      </c>
      <c r="B7" s="39" t="s">
        <v>3</v>
      </c>
      <c r="C7" s="39" t="s">
        <v>6</v>
      </c>
      <c r="D7" s="40" t="s">
        <v>87</v>
      </c>
      <c r="E7" s="41" t="s">
        <v>5</v>
      </c>
      <c r="F7" s="41"/>
    </row>
    <row r="8" spans="1:9" ht="25.5" customHeight="1" x14ac:dyDescent="0.3">
      <c r="A8" s="39"/>
      <c r="B8" s="39"/>
      <c r="C8" s="39"/>
      <c r="D8" s="40"/>
      <c r="E8" s="41" t="s">
        <v>6</v>
      </c>
      <c r="F8" s="41" t="s">
        <v>7</v>
      </c>
    </row>
    <row r="9" spans="1:9" ht="26.25" customHeight="1" x14ac:dyDescent="0.3">
      <c r="A9" s="39"/>
      <c r="B9" s="39"/>
      <c r="C9" s="39"/>
      <c r="D9" s="40"/>
      <c r="E9" s="41"/>
      <c r="F9" s="41"/>
    </row>
    <row r="10" spans="1:9" ht="20.25" customHeight="1" x14ac:dyDescent="0.3">
      <c r="A10" s="3" t="s">
        <v>8</v>
      </c>
      <c r="B10" s="3" t="s">
        <v>9</v>
      </c>
      <c r="C10" s="3">
        <v>1</v>
      </c>
      <c r="D10" s="4">
        <v>2</v>
      </c>
      <c r="E10" s="5" t="s">
        <v>10</v>
      </c>
      <c r="F10" s="5">
        <v>4</v>
      </c>
    </row>
    <row r="11" spans="1:9" ht="20.25" customHeight="1" x14ac:dyDescent="0.3">
      <c r="A11" s="6"/>
      <c r="B11" s="7" t="s">
        <v>20</v>
      </c>
      <c r="C11" s="8">
        <v>11883029</v>
      </c>
      <c r="D11" s="9">
        <v>8794720</v>
      </c>
      <c r="E11" s="10">
        <v>74.010759377933027</v>
      </c>
      <c r="F11" s="10">
        <v>100.43168870574853</v>
      </c>
    </row>
    <row r="12" spans="1:9" s="11" customFormat="1" ht="20.25" customHeight="1" x14ac:dyDescent="0.3">
      <c r="A12" s="6" t="s">
        <v>8</v>
      </c>
      <c r="B12" s="7" t="s">
        <v>61</v>
      </c>
      <c r="C12" s="8">
        <v>10463089</v>
      </c>
      <c r="D12" s="8">
        <v>8794720</v>
      </c>
      <c r="E12" s="10">
        <v>84.054718448825199</v>
      </c>
      <c r="F12" s="10">
        <v>100.43168870574853</v>
      </c>
    </row>
    <row r="13" spans="1:9" s="11" customFormat="1" ht="20.25" customHeight="1" x14ac:dyDescent="0.3">
      <c r="A13" s="6" t="s">
        <v>12</v>
      </c>
      <c r="B13" s="7" t="s">
        <v>23</v>
      </c>
      <c r="C13" s="8">
        <v>1252019</v>
      </c>
      <c r="D13" s="9">
        <v>2701997</v>
      </c>
      <c r="E13" s="10">
        <v>215.81118177919026</v>
      </c>
      <c r="F13" s="10">
        <v>91.118622279505843</v>
      </c>
    </row>
    <row r="14" spans="1:9" ht="20.25" customHeight="1" x14ac:dyDescent="0.3">
      <c r="A14" s="3">
        <v>1</v>
      </c>
      <c r="B14" s="12" t="s">
        <v>62</v>
      </c>
      <c r="C14" s="13">
        <v>0</v>
      </c>
      <c r="D14" s="14">
        <v>2701997</v>
      </c>
      <c r="E14" s="10"/>
      <c r="F14" s="10">
        <v>91.118622279505843</v>
      </c>
    </row>
    <row r="15" spans="1:9" ht="93.75" x14ac:dyDescent="0.3">
      <c r="A15" s="3">
        <v>2</v>
      </c>
      <c r="B15" s="12" t="s">
        <v>63</v>
      </c>
      <c r="C15" s="13">
        <v>0</v>
      </c>
      <c r="D15" s="14">
        <v>0</v>
      </c>
      <c r="E15" s="14">
        <v>0</v>
      </c>
      <c r="F15" s="10">
        <v>0</v>
      </c>
      <c r="I15" s="27">
        <f>+D13/D12*100</f>
        <v>30.722945130714791</v>
      </c>
    </row>
    <row r="16" spans="1:9" ht="31.5" customHeight="1" x14ac:dyDescent="0.3">
      <c r="A16" s="3">
        <v>3</v>
      </c>
      <c r="B16" s="12" t="s">
        <v>64</v>
      </c>
      <c r="C16" s="13">
        <v>0</v>
      </c>
      <c r="D16" s="14">
        <v>0</v>
      </c>
      <c r="E16" s="14">
        <v>0</v>
      </c>
      <c r="F16" s="10">
        <v>0</v>
      </c>
    </row>
    <row r="17" spans="1:10" s="11" customFormat="1" ht="24" customHeight="1" x14ac:dyDescent="0.3">
      <c r="A17" s="6" t="s">
        <v>18</v>
      </c>
      <c r="B17" s="7" t="s">
        <v>24</v>
      </c>
      <c r="C17" s="8">
        <v>8996430</v>
      </c>
      <c r="D17" s="9">
        <v>6079495</v>
      </c>
      <c r="E17" s="10">
        <v>67.576749888566908</v>
      </c>
      <c r="F17" s="10">
        <v>105.27280437112505</v>
      </c>
    </row>
    <row r="18" spans="1:10" ht="24" customHeight="1" x14ac:dyDescent="0.3">
      <c r="A18" s="3"/>
      <c r="B18" s="12" t="s">
        <v>65</v>
      </c>
      <c r="C18" s="13"/>
      <c r="D18" s="14"/>
      <c r="E18" s="10"/>
      <c r="F18" s="10"/>
    </row>
    <row r="19" spans="1:10" ht="31.5" customHeight="1" x14ac:dyDescent="0.3">
      <c r="A19" s="3">
        <v>1</v>
      </c>
      <c r="B19" s="12" t="s">
        <v>66</v>
      </c>
      <c r="C19" s="13">
        <v>4065230</v>
      </c>
      <c r="D19" s="14">
        <v>2522791</v>
      </c>
      <c r="E19" s="36">
        <v>62.057767949168927</v>
      </c>
      <c r="F19" s="10">
        <v>107.43596556583475</v>
      </c>
    </row>
    <row r="20" spans="1:10" ht="31.5" customHeight="1" x14ac:dyDescent="0.3">
      <c r="A20" s="3">
        <v>2</v>
      </c>
      <c r="B20" s="12" t="s">
        <v>67</v>
      </c>
      <c r="C20" s="13">
        <v>37753</v>
      </c>
      <c r="D20" s="14">
        <v>39285</v>
      </c>
      <c r="E20" s="10">
        <v>104.05795565915292</v>
      </c>
      <c r="F20" s="10">
        <v>100.00712791035127</v>
      </c>
    </row>
    <row r="21" spans="1:10" ht="31.5" customHeight="1" x14ac:dyDescent="0.3">
      <c r="A21" s="3">
        <v>3</v>
      </c>
      <c r="B21" s="12" t="s">
        <v>68</v>
      </c>
      <c r="C21" s="13">
        <v>770476</v>
      </c>
      <c r="D21" s="14">
        <v>732012</v>
      </c>
      <c r="E21" s="10">
        <v>95.007761435787756</v>
      </c>
      <c r="F21" s="10">
        <v>97.888216698493196</v>
      </c>
    </row>
    <row r="22" spans="1:10" ht="31.5" customHeight="1" x14ac:dyDescent="0.3">
      <c r="A22" s="3">
        <v>4</v>
      </c>
      <c r="B22" s="12" t="s">
        <v>69</v>
      </c>
      <c r="C22" s="13">
        <v>149740</v>
      </c>
      <c r="D22" s="14">
        <v>89750</v>
      </c>
      <c r="E22" s="36">
        <v>59.937224522505673</v>
      </c>
      <c r="F22" s="10">
        <v>101.10512805322138</v>
      </c>
    </row>
    <row r="23" spans="1:10" ht="31.5" customHeight="1" x14ac:dyDescent="0.3">
      <c r="A23" s="3">
        <v>5</v>
      </c>
      <c r="B23" s="12" t="s">
        <v>70</v>
      </c>
      <c r="C23" s="13">
        <v>33705</v>
      </c>
      <c r="D23" s="14">
        <v>32056</v>
      </c>
      <c r="E23" s="10">
        <v>95.107550808485385</v>
      </c>
      <c r="F23" s="10">
        <v>95.238729053778144</v>
      </c>
    </row>
    <row r="24" spans="1:10" ht="31.5" customHeight="1" x14ac:dyDescent="0.3">
      <c r="A24" s="3">
        <v>6</v>
      </c>
      <c r="B24" s="12" t="s">
        <v>71</v>
      </c>
      <c r="C24" s="13">
        <v>46113</v>
      </c>
      <c r="D24" s="14">
        <v>34801</v>
      </c>
      <c r="E24" s="10">
        <v>75.468956693340274</v>
      </c>
      <c r="F24" s="10">
        <v>116.27852584449865</v>
      </c>
      <c r="I24" s="27"/>
      <c r="J24" s="27"/>
    </row>
    <row r="25" spans="1:10" ht="31.5" customHeight="1" x14ac:dyDescent="0.3">
      <c r="A25" s="3">
        <v>7</v>
      </c>
      <c r="B25" s="12" t="s">
        <v>72</v>
      </c>
      <c r="C25" s="13">
        <v>0</v>
      </c>
      <c r="D25" s="14">
        <v>56714</v>
      </c>
      <c r="E25" s="10">
        <v>0</v>
      </c>
      <c r="F25" s="10">
        <v>87.024083685761639</v>
      </c>
      <c r="J25" s="27"/>
    </row>
    <row r="26" spans="1:10" ht="31.5" customHeight="1" x14ac:dyDescent="0.3">
      <c r="A26" s="3">
        <v>8</v>
      </c>
      <c r="B26" s="12" t="s">
        <v>73</v>
      </c>
      <c r="C26" s="13">
        <v>1211418</v>
      </c>
      <c r="D26" s="14">
        <v>563644</v>
      </c>
      <c r="E26" s="36">
        <v>46.527623000483729</v>
      </c>
      <c r="F26" s="10">
        <v>131.77260693483092</v>
      </c>
    </row>
    <row r="27" spans="1:10" ht="37.5" x14ac:dyDescent="0.3">
      <c r="A27" s="3">
        <v>9</v>
      </c>
      <c r="B27" s="12" t="s">
        <v>74</v>
      </c>
      <c r="C27" s="13">
        <v>1880598</v>
      </c>
      <c r="D27" s="14">
        <v>1387765</v>
      </c>
      <c r="E27" s="10">
        <v>73.793814520700323</v>
      </c>
      <c r="F27" s="10">
        <v>106.94483925884298</v>
      </c>
    </row>
    <row r="28" spans="1:10" ht="31.5" customHeight="1" x14ac:dyDescent="0.3">
      <c r="A28" s="3">
        <v>10</v>
      </c>
      <c r="B28" s="12" t="s">
        <v>75</v>
      </c>
      <c r="C28" s="13">
        <v>516607</v>
      </c>
      <c r="D28" s="14">
        <v>337051</v>
      </c>
      <c r="E28" s="36">
        <v>65.243211958026109</v>
      </c>
      <c r="F28" s="10">
        <v>76.752106252126268</v>
      </c>
    </row>
    <row r="29" spans="1:10" s="15" customFormat="1" ht="37.5" x14ac:dyDescent="0.25">
      <c r="A29" s="6" t="s">
        <v>28</v>
      </c>
      <c r="B29" s="7" t="s">
        <v>25</v>
      </c>
      <c r="C29" s="8">
        <v>9900</v>
      </c>
      <c r="D29" s="9">
        <v>3862</v>
      </c>
      <c r="E29" s="10">
        <v>39.01010101010101</v>
      </c>
      <c r="F29" s="10">
        <v>106.11315641029798</v>
      </c>
    </row>
    <row r="30" spans="1:10" ht="31.5" customHeight="1" x14ac:dyDescent="0.3">
      <c r="A30" s="6" t="s">
        <v>56</v>
      </c>
      <c r="B30" s="7" t="s">
        <v>26</v>
      </c>
      <c r="C30" s="13">
        <v>1200</v>
      </c>
      <c r="D30" s="14">
        <v>0</v>
      </c>
      <c r="E30" s="10">
        <v>0</v>
      </c>
      <c r="F30" s="33">
        <v>0</v>
      </c>
    </row>
    <row r="31" spans="1:10" ht="31.5" customHeight="1" x14ac:dyDescent="0.3">
      <c r="A31" s="6" t="s">
        <v>76</v>
      </c>
      <c r="B31" s="7" t="s">
        <v>27</v>
      </c>
      <c r="C31" s="13">
        <v>203540</v>
      </c>
      <c r="D31" s="14">
        <v>0</v>
      </c>
      <c r="E31" s="10">
        <v>0</v>
      </c>
      <c r="F31" s="33">
        <v>0</v>
      </c>
    </row>
    <row r="32" spans="1:10" ht="37.5" x14ac:dyDescent="0.3">
      <c r="A32" s="6" t="s">
        <v>9</v>
      </c>
      <c r="B32" s="7" t="s">
        <v>77</v>
      </c>
      <c r="C32" s="13">
        <v>1419940</v>
      </c>
      <c r="D32" s="14"/>
      <c r="E32" s="10">
        <v>0</v>
      </c>
      <c r="F32" s="10">
        <v>0</v>
      </c>
    </row>
    <row r="33" spans="1:6" ht="31.5" customHeight="1" x14ac:dyDescent="0.3">
      <c r="A33" s="3">
        <v>1</v>
      </c>
      <c r="B33" s="12" t="s">
        <v>78</v>
      </c>
      <c r="C33" s="13">
        <v>0</v>
      </c>
      <c r="D33" s="13">
        <v>0</v>
      </c>
      <c r="E33" s="13">
        <v>0</v>
      </c>
      <c r="F33" s="33" t="s">
        <v>85</v>
      </c>
    </row>
    <row r="34" spans="1:6" ht="34.5" customHeight="1" x14ac:dyDescent="0.3">
      <c r="A34" s="3">
        <v>2</v>
      </c>
      <c r="B34" s="12" t="s">
        <v>79</v>
      </c>
      <c r="C34" s="13">
        <v>0</v>
      </c>
      <c r="D34" s="13">
        <v>0</v>
      </c>
      <c r="E34" s="13">
        <v>0</v>
      </c>
      <c r="F34" s="33">
        <v>0</v>
      </c>
    </row>
    <row r="35" spans="1:6" ht="40.5" customHeight="1" x14ac:dyDescent="0.3">
      <c r="A35" s="3">
        <v>3</v>
      </c>
      <c r="B35" s="12" t="s">
        <v>80</v>
      </c>
      <c r="C35" s="13">
        <v>0</v>
      </c>
      <c r="D35" s="13">
        <v>0</v>
      </c>
      <c r="E35" s="13">
        <v>0</v>
      </c>
      <c r="F35" s="33">
        <v>0</v>
      </c>
    </row>
  </sheetData>
  <mergeCells count="13">
    <mergeCell ref="A1:B1"/>
    <mergeCell ref="A4:F4"/>
    <mergeCell ref="A6:F6"/>
    <mergeCell ref="A7:A9"/>
    <mergeCell ref="B7:B9"/>
    <mergeCell ref="C7:C9"/>
    <mergeCell ref="D7:D9"/>
    <mergeCell ref="E7:F7"/>
    <mergeCell ref="E8:E9"/>
    <mergeCell ref="F8:F9"/>
    <mergeCell ref="D1:F1"/>
    <mergeCell ref="A2:B2"/>
    <mergeCell ref="A5:F5"/>
  </mergeCells>
  <pageMargins left="0.7" right="0.7" top="0.75" bottom="0.75" header="0.3" footer="0.3"/>
  <pageSetup paperSize="9" scale="6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Biểu số 59</vt:lpstr>
      <vt:lpstr>Biểu số 60</vt:lpstr>
      <vt:lpstr>Biểu số 61</vt:lpstr>
      <vt:lpstr>'Biểu số 59'!Print_Area</vt:lpstr>
      <vt:lpstr>'Biểu số 60'!Print_Area</vt:lpstr>
      <vt:lpstr>'Biểu số 61'!Print_Area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2019-10-11T03:54:50Z</dcterms:modified>
</cp:coreProperties>
</file>